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. 4° TRIM-OCT-DIC.-23\GRAF. OCT.DIC.2023\"/>
    </mc:Choice>
  </mc:AlternateContent>
  <xr:revisionPtr revIDLastSave="0" documentId="13_ncr:1_{D6CD05B9-CE3D-4F64-9F48-D832C4DD55BF}" xr6:coauthVersionLast="47" xr6:coauthVersionMax="47" xr10:uidLastSave="{00000000-0000-0000-0000-000000000000}"/>
  <bookViews>
    <workbookView xWindow="-120" yWindow="-120" windowWidth="15600" windowHeight="11160" tabRatio="801" firstSheet="1" activeTab="1" xr2:uid="{00000000-000D-0000-FFFF-FFFF00000000}"/>
  </bookViews>
  <sheets>
    <sheet name="TABLA" sheetId="1" r:id="rId1"/>
    <sheet name="Conciliaciones" sheetId="13" r:id="rId2"/>
  </sheets>
  <definedNames>
    <definedName name="_xlnm.Print_Area" localSheetId="1">Conciliaciones!$A$1:$I$23</definedName>
    <definedName name="_xlnm.Print_Area" localSheetId="0">TABLA!$A$1:$P$25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Q22" i="1"/>
  <c r="Q21" i="1"/>
  <c r="Q20" i="1"/>
  <c r="Q19" i="1"/>
  <c r="Q30" i="1"/>
  <c r="Q26" i="1"/>
  <c r="Q25" i="1"/>
  <c r="Q24" i="1"/>
  <c r="M30" i="1"/>
  <c r="M26" i="1"/>
  <c r="M24" i="1"/>
  <c r="M25" i="1"/>
  <c r="M23" i="1"/>
  <c r="M22" i="1"/>
  <c r="M21" i="1"/>
  <c r="M20" i="1"/>
  <c r="M19" i="1"/>
  <c r="I20" i="1"/>
  <c r="I21" i="1"/>
  <c r="I22" i="1"/>
  <c r="I23" i="1"/>
  <c r="I24" i="1"/>
  <c r="I25" i="1"/>
  <c r="I26" i="1"/>
  <c r="I27" i="1"/>
  <c r="I28" i="1"/>
  <c r="I29" i="1"/>
  <c r="I30" i="1"/>
  <c r="E27" i="1" l="1"/>
  <c r="E28" i="1"/>
  <c r="E29" i="1"/>
  <c r="E30" i="1"/>
  <c r="I19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<sst xmlns="http://schemas.openxmlformats.org/spreadsheetml/2006/main" count="32" uniqueCount="29">
  <si>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</si>
  <si>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</si>
  <si>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</si>
  <si>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</si>
  <si>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</si>
  <si>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</si>
  <si>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</si>
  <si>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</si>
  <si>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</si>
  <si>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</si>
  <si>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</si>
  <si>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</si>
  <si>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ACTAS INFORMATIVAS</t>
  </si>
  <si>
    <t>CONCEPTO</t>
  </si>
  <si>
    <t>CONCILIACIONES</t>
  </si>
  <si>
    <t>CITATORIOS ENTREGADOS</t>
  </si>
  <si>
    <t xml:space="preserve">PERSONAS A QUIENES SE LES IMPONE UNA SANCIÓN POR DAÑOS AL MUNICIPIO </t>
  </si>
  <si>
    <t>CONSTANCIAS (HECHOS,NO FALTAS ADMINISTRATIVAS, DE NO INFRACCIÓN,RATIFICACIÓN DE FIRMAS)</t>
  </si>
  <si>
    <t>PERSONAS A QUIENES SE LES IMPONE UNA SANCIÓN, POR INFRINGIR EL BANDO DE GOBIERNO Y POLICÍA Y DEMÁS REGLAMENTOS</t>
  </si>
  <si>
    <t>PERSONAS QUE ACUDEN AL ÁREA, PARA SOLICITAR ALGÚN SERVICIO O TRÁMITE</t>
  </si>
  <si>
    <t>1° TRIMESTRE</t>
  </si>
  <si>
    <t>2° TRIMESTRE</t>
  </si>
  <si>
    <t>3° TRIMESTRE</t>
  </si>
  <si>
    <t>4° TRIMESTRE</t>
  </si>
  <si>
    <t xml:space="preserve">FOLIOS DE INFRACCIONES DE TRÁNSITO PAGADAS </t>
  </si>
  <si>
    <t>GRÀFICA F-30 2023</t>
  </si>
  <si>
    <t>PERSONAS A QUIENES SE LES IMPONE UNA SANCIÓN, POR INFRINGIR LAS MEDIDAS SANITARIAS DEL DECRETO 04 Y OTROS REGLAMENTOS</t>
  </si>
  <si>
    <t xml:space="preserve">                  GRÁFICA 2023 F-30</t>
  </si>
  <si>
    <t xml:space="preserve">         CONCILIADOR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</si>
</sst>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8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52E1F0"/>
        <bgColor indexed="64"/>
      </patternFill>
    </fill>
    <fill>
      <patternFill patternType="solid">
        <fgColor rgb="FF4489D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A8E22"/>
        <bgColor indexed="64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0" fillId="3" borderId="0" xfId="0" applyFill="1"/>
    <xf numFmtId="0" fontId="2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 vertical="center"/>
    </xf>
    <xf numFmtId="0" fontId="0" fillId="0" borderId="0" xfId="0"/>
    <xf numFmtId="0" fontId="6" fillId="12" borderId="15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/>
    <xf numFmtId="0" fontId="0" fillId="0" borderId="0" xfId="0"/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FF9933"/>
      <color rgb="FFFF6600"/>
      <color rgb="FF66FFFF"/>
      <color rgb="FFFE7F66"/>
      <color rgb="FF00B050"/>
      <color rgb="FF66FF33"/>
      <color rgb="FF33CCFF"/>
      <color rgb="FFFE4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(TABLA!$E$19,TABLA!$I$19,TABLA!$M$19,TABLA!$Q$19)</c:f>
              <c:numCache>
                <c:formatCode>General</c:formatCode>
                <c:ptCount val="4"/>
                <c:pt idx="0">
                  <c:v>1164</c:v>
                </c:pt>
                <c:pt idx="1">
                  <c:v>1099</c:v>
                </c:pt>
                <c:pt idx="2">
                  <c:v>1116</c:v>
                </c:pt>
                <c:pt idx="3">
                  <c:v>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F-4AC3-B459-9B5ED8FE48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1839870635365626E-2"/>
          <c:y val="0.12910647274462592"/>
          <c:w val="0.90978035640281807"/>
          <c:h val="0.79583929849677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856189367473E-3"/>
                  <c:y val="1.53771725805774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04097961971552E-2"/>
                      <c:h val="3.07032224526630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C55-4631-8DBD-45E7678A2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(TABLA!$E$21,TABLA!$I$21,TABLA!$M$21,TABLA!$Q$21)</c:f>
              <c:numCache>
                <c:formatCode>General</c:formatCode>
                <c:ptCount val="4"/>
                <c:pt idx="0">
                  <c:v>48</c:v>
                </c:pt>
                <c:pt idx="1">
                  <c:v>54</c:v>
                </c:pt>
                <c:pt idx="2">
                  <c:v>31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7-47CC-9998-381C28BF0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(TABLA!$E$20,TABLA!$I$20,TABLA!$M$20,TABLA!$Q$20)</c:f>
              <c:numCache>
                <c:formatCode>General</c:formatCode>
                <c:ptCount val="4"/>
                <c:pt idx="0">
                  <c:v>275</c:v>
                </c:pt>
                <c:pt idx="1">
                  <c:v>283</c:v>
                </c:pt>
                <c:pt idx="2">
                  <c:v>196</c:v>
                </c:pt>
                <c:pt idx="3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E-4C86-BE31-C9624E8A1F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(TABLA!$E$21,TABLA!$I$21,TABLA!$M$21,TABLA!$Q$21)</c:f>
              <c:numCache>
                <c:formatCode>General</c:formatCode>
                <c:ptCount val="4"/>
                <c:pt idx="0">
                  <c:v>48</c:v>
                </c:pt>
                <c:pt idx="1">
                  <c:v>54</c:v>
                </c:pt>
                <c:pt idx="2">
                  <c:v>31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9-4520-85F7-B36B1FD381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(TABLA!$E$22,TABLA!$I$22,TABLA!$M$22,TABLA!$Q$22)</c:f>
              <c:numCache>
                <c:formatCode>General</c:formatCode>
                <c:ptCount val="4"/>
                <c:pt idx="0">
                  <c:v>64</c:v>
                </c:pt>
                <c:pt idx="1">
                  <c:v>53</c:v>
                </c:pt>
                <c:pt idx="2">
                  <c:v>53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4-4BFD-8357-C35A1C12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(TABLA!$E$23,TABLA!$I$23,TABLA!$M$23,TABLA!$Q$23)</c:f>
              <c:numCache>
                <c:formatCode>General</c:formatCode>
                <c:ptCount val="4"/>
                <c:pt idx="0">
                  <c:v>126</c:v>
                </c:pt>
                <c:pt idx="1">
                  <c:v>196</c:v>
                </c:pt>
                <c:pt idx="2">
                  <c:v>134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E-4064-AD37-0B4ED2232A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(TABLA!$E$24,TABLA!$I$24,TABLA!$M$24,TABLA!$Q$24)</c:f>
              <c:numCache>
                <c:formatCode>General</c:formatCode>
                <c:ptCount val="4"/>
                <c:pt idx="0">
                  <c:v>106</c:v>
                </c:pt>
                <c:pt idx="1">
                  <c:v>103</c:v>
                </c:pt>
                <c:pt idx="2">
                  <c:v>79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4-4505-8484-07A8B2D5D0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(TABLA!$E$25,TABLA!$I$25,TABLA!$M$25,TABLA!$Q$25)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E-46CA-9FA7-2D87DC3795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(TABLA!$E$26,TABLA!$I$26,TABLA!$M$26,TABLA!$Q$26)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A-4DDB-BF9F-057B44E8A9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34026684164479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(TABLA!$E$30,TABLA!$I$30,TABLA!$M$30,TABLA!$Q$30)</c:f>
              <c:numCache>
                <c:formatCode>General</c:formatCode>
                <c:ptCount val="4"/>
                <c:pt idx="0">
                  <c:v>148</c:v>
                </c:pt>
                <c:pt idx="1">
                  <c:v>117</c:v>
                </c:pt>
                <c:pt idx="2">
                  <c:v>107</c:v>
                </c:pt>
                <c:pt idx="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A-4B55-8EF7-BF8E2B31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350012</xdr:colOff>
      <xdr:row>0</xdr:row>
      <xdr:rowOff>410032</xdr:rowOff>
    </xdr:from>
    <xdr:to>
      <xdr:col>15</xdr:col>
      <xdr:colOff>801433</xdr:colOff>
      <xdr:row>4</xdr:row>
      <xdr:rowOff>79088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62387" y="410032"/>
          <a:ext cx="1899221" cy="1383556"/>
        </a:xfrm>
        <a:prstGeom prst="rect">
          <a:avLst/>
        </a:prstGeom>
      </xdr:spPr>
    </xdr:pic>
    <xdr:clientData/>
  </xdr:twoCellAnchor>
  <xdr:twoCellAnchor editAs="oneCell">
    <xdr:from>
      <xdr:col>0</xdr:col>
      <xdr:colOff>835818</xdr:colOff>
      <xdr:row>0</xdr:row>
      <xdr:rowOff>166688</xdr:rowOff>
    </xdr:from>
    <xdr:to>
      <xdr:col>0</xdr:col>
      <xdr:colOff>6546056</xdr:colOff>
      <xdr:row>3</xdr:row>
      <xdr:rowOff>277813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818" y="166688"/>
          <a:ext cx="5710238" cy="1397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774700</xdr:colOff>
      <xdr:row>9</xdr:row>
      <xdr:rowOff>254000</xdr:rowOff>
    </xdr:from>
    <xdr:to>
      <xdr:col>25</xdr:col>
      <xdr:colOff>6350</xdr:colOff>
      <xdr:row>13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812800</xdr:colOff>
      <xdr:row>13</xdr:row>
      <xdr:rowOff>266700</xdr:rowOff>
    </xdr:from>
    <xdr:to>
      <xdr:col>25</xdr:col>
      <xdr:colOff>25400</xdr:colOff>
      <xdr:row>17</xdr:row>
      <xdr:rowOff>381000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812800</xdr:colOff>
      <xdr:row>17</xdr:row>
      <xdr:rowOff>546100</xdr:rowOff>
    </xdr:from>
    <xdr:to>
      <xdr:col>25</xdr:col>
      <xdr:colOff>50800</xdr:colOff>
      <xdr:row>22</xdr:row>
      <xdr:rowOff>533400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812800</xdr:colOff>
      <xdr:row>22</xdr:row>
      <xdr:rowOff>673100</xdr:rowOff>
    </xdr:from>
    <xdr:to>
      <xdr:col>25</xdr:col>
      <xdr:colOff>25400</xdr:colOff>
      <xdr:row>32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203200</xdr:colOff>
      <xdr:row>9</xdr:row>
      <xdr:rowOff>215900</xdr:rowOff>
    </xdr:from>
    <xdr:to>
      <xdr:col>31</xdr:col>
      <xdr:colOff>304800</xdr:colOff>
      <xdr:row>13</xdr:row>
      <xdr:rowOff>101600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254000</xdr:colOff>
      <xdr:row>13</xdr:row>
      <xdr:rowOff>215900</xdr:rowOff>
    </xdr:from>
    <xdr:to>
      <xdr:col>31</xdr:col>
      <xdr:colOff>355600</xdr:colOff>
      <xdr:row>17</xdr:row>
      <xdr:rowOff>381000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279400</xdr:colOff>
      <xdr:row>17</xdr:row>
      <xdr:rowOff>546100</xdr:rowOff>
    </xdr:from>
    <xdr:to>
      <xdr:col>31</xdr:col>
      <xdr:colOff>330200</xdr:colOff>
      <xdr:row>22</xdr:row>
      <xdr:rowOff>533400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279400</xdr:colOff>
      <xdr:row>22</xdr:row>
      <xdr:rowOff>698500</xdr:rowOff>
    </xdr:from>
    <xdr:to>
      <xdr:col>31</xdr:col>
      <xdr:colOff>355600</xdr:colOff>
      <xdr:row>32</xdr:row>
      <xdr:rowOff>101600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138544</xdr:colOff>
      <xdr:row>35</xdr:row>
      <xdr:rowOff>28864</xdr:rowOff>
    </xdr:from>
    <xdr:to>
      <xdr:col>25</xdr:col>
      <xdr:colOff>346362</xdr:colOff>
      <xdr:row>44</xdr:row>
      <xdr:rowOff>72737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3</xdr:row>
      <xdr:rowOff>10583</xdr:rowOff>
    </xdr:from>
    <xdr:to>
      <xdr:col>7</xdr:col>
      <xdr:colOff>31750</xdr:colOff>
      <xdr:row>21</xdr:row>
      <xdr:rowOff>95251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179917</xdr:colOff>
      <xdr:row>0</xdr:row>
      <xdr:rowOff>63500</xdr:rowOff>
    </xdr:from>
    <xdr:to>
      <xdr:col>2</xdr:col>
      <xdr:colOff>179917</xdr:colOff>
      <xdr:row>0</xdr:row>
      <xdr:rowOff>679710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7" y="63500"/>
          <a:ext cx="1471083" cy="616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opLeftCell="C16" zoomScale="40" zoomScaleNormal="40" zoomScaleSheetLayoutView="40" zoomScalePageLayoutView="30" workbookViewId="0">
      <selection activeCell="R26" sqref="R26"/>
    </sheetView>
  </sheetViews>
  <sheetFormatPr baseColWidth="10" defaultColWidth="12.28515625" defaultRowHeight="34.5" customHeight="1" x14ac:dyDescent="0.25"/>
  <cols>
    <col min="1" max="1" width="170.140625" customWidth="1"/>
    <col min="2" max="2" width="16.28515625" customWidth="1"/>
    <col min="3" max="3" width="19.5703125" customWidth="1"/>
    <col min="4" max="4" width="15.85546875" customWidth="1"/>
    <col min="5" max="5" width="21.140625" customWidth="1"/>
    <col min="6" max="6" width="13" customWidth="1"/>
    <col min="7" max="7" width="13.7109375" customWidth="1"/>
    <col min="8" max="8" width="13.28515625" customWidth="1"/>
    <col min="9" max="9" width="18.85546875" customWidth="1"/>
    <col min="10" max="10" width="14.42578125" customWidth="1"/>
    <col min="11" max="11" width="16.28515625" customWidth="1"/>
    <col min="12" max="12" width="17" customWidth="1"/>
    <col min="13" max="13" width="21.140625" customWidth="1"/>
    <col min="14" max="14" width="18.42578125" customWidth="1"/>
    <col min="15" max="15" width="21.85546875" customWidth="1"/>
    <col min="16" max="16" width="17.5703125" customWidth="1"/>
    <col min="17" max="17" width="21.7109375" customWidth="1"/>
    <col min="29" max="29" width="12.28515625" customWidth="1"/>
  </cols>
  <sheetData>
    <row r="1" spans="1:16" ht="34.5" customHeight="1" x14ac:dyDescent="0.25">
      <c r="A1" s="85"/>
    </row>
    <row r="2" spans="1:16" ht="34.5" customHeight="1" x14ac:dyDescent="0.25">
      <c r="A2" s="85"/>
    </row>
    <row r="3" spans="1:16" ht="34.5" customHeight="1" x14ac:dyDescent="0.35">
      <c r="A3" s="8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4.5" customHeight="1" x14ac:dyDescent="0.35">
      <c r="A4" s="8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0.75" customHeigh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51.75" customHeight="1" x14ac:dyDescent="0.25"/>
    <row r="7" spans="1:16" s="1" customFormat="1" ht="49.5" customHeight="1" x14ac:dyDescent="0.25"/>
    <row r="8" spans="1:16" ht="67.5" customHeight="1" x14ac:dyDescent="0.25"/>
    <row r="9" spans="1:16" ht="73.5" customHeight="1" x14ac:dyDescent="0.25"/>
    <row r="10" spans="1:16" ht="73.5" customHeight="1" x14ac:dyDescent="0.25"/>
    <row r="11" spans="1:16" ht="73.5" customHeight="1" x14ac:dyDescent="0.25"/>
    <row r="12" spans="1:16" ht="73.5" customHeight="1" x14ac:dyDescent="0.25"/>
    <row r="13" spans="1:16" ht="71.25" customHeight="1" x14ac:dyDescent="0.25">
      <c r="C13" s="2"/>
      <c r="D13" s="2"/>
      <c r="E13" s="2"/>
      <c r="F13" s="2"/>
    </row>
    <row r="14" spans="1:16" ht="71.25" customHeight="1" x14ac:dyDescent="0.25">
      <c r="C14" s="2"/>
      <c r="D14" s="2"/>
      <c r="E14" s="2"/>
      <c r="F14" s="2"/>
    </row>
    <row r="15" spans="1:16" ht="66" customHeight="1" x14ac:dyDescent="0.25">
      <c r="C15" s="2"/>
      <c r="D15" s="2"/>
      <c r="E15" s="2"/>
      <c r="F15" s="2"/>
    </row>
    <row r="16" spans="1:16" ht="69.75" customHeight="1" thickBot="1" x14ac:dyDescent="0.3">
      <c r="B16" s="2"/>
      <c r="C16" s="2"/>
      <c r="D16" s="2"/>
      <c r="E16" s="2"/>
      <c r="F16" s="2"/>
    </row>
    <row r="17" spans="1:17" ht="56.85" customHeight="1" thickBot="1" x14ac:dyDescent="0.3">
      <c r="A17" s="86" t="s">
        <v>25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8"/>
      <c r="Q17">
        <v>311</v>
      </c>
    </row>
    <row r="18" spans="1:17" ht="56.85" customHeight="1" thickTop="1" thickBot="1" x14ac:dyDescent="0.3">
      <c r="A18" s="4" t="s">
        <v>13</v>
      </c>
      <c r="B18" s="5" t="s">
        <v>0</v>
      </c>
      <c r="C18" s="6" t="s">
        <v>1</v>
      </c>
      <c r="D18" s="7" t="s">
        <v>2</v>
      </c>
      <c r="E18" s="7" t="s">
        <v>20</v>
      </c>
      <c r="F18" s="7" t="s">
        <v>3</v>
      </c>
      <c r="G18" s="4" t="s">
        <v>4</v>
      </c>
      <c r="H18" s="7" t="s">
        <v>5</v>
      </c>
      <c r="I18" s="7" t="s">
        <v>21</v>
      </c>
      <c r="J18" s="7" t="s">
        <v>6</v>
      </c>
      <c r="K18" s="4" t="s">
        <v>7</v>
      </c>
      <c r="L18" s="7" t="s">
        <v>8</v>
      </c>
      <c r="M18" s="7" t="s">
        <v>22</v>
      </c>
      <c r="N18" s="4" t="s">
        <v>9</v>
      </c>
      <c r="O18" s="4" t="s">
        <v>10</v>
      </c>
      <c r="P18" s="8" t="s">
        <v>11</v>
      </c>
      <c r="Q18" s="25" t="s">
        <v>23</v>
      </c>
    </row>
    <row r="19" spans="1:17" ht="56.85" customHeight="1" thickTop="1" thickBot="1" x14ac:dyDescent="0.3">
      <c r="A19" s="9" t="s">
        <v>19</v>
      </c>
      <c r="B19" s="16">
        <v>373</v>
      </c>
      <c r="C19" s="17">
        <v>371</v>
      </c>
      <c r="D19" s="18">
        <v>420</v>
      </c>
      <c r="E19" s="65">
        <f>SUM(B19:D19)</f>
        <v>1164</v>
      </c>
      <c r="F19" s="55">
        <v>334</v>
      </c>
      <c r="G19" s="55">
        <v>350</v>
      </c>
      <c r="H19" s="55">
        <v>415</v>
      </c>
      <c r="I19" s="65">
        <f>SUM(H19,G19,F19)</f>
        <v>1099</v>
      </c>
      <c r="J19" s="55">
        <v>396</v>
      </c>
      <c r="K19" s="55">
        <v>359</v>
      </c>
      <c r="L19" s="55">
        <v>361</v>
      </c>
      <c r="M19" s="65">
        <f t="shared" ref="M19:M26" si="0">SUM(J19:L19)</f>
        <v>1116</v>
      </c>
      <c r="N19" s="75">
        <v>382</v>
      </c>
      <c r="O19" s="75">
        <v>370</v>
      </c>
      <c r="P19" s="75">
        <v>307</v>
      </c>
      <c r="Q19" s="66">
        <f t="shared" ref="Q19:Q26" si="1">SUM(N19:P19)</f>
        <v>1059</v>
      </c>
    </row>
    <row r="20" spans="1:17" ht="56.85" customHeight="1" thickTop="1" thickBot="1" x14ac:dyDescent="0.3">
      <c r="A20" s="10" t="s">
        <v>12</v>
      </c>
      <c r="B20" s="43">
        <v>70</v>
      </c>
      <c r="C20" s="44">
        <v>98</v>
      </c>
      <c r="D20" s="45">
        <v>107</v>
      </c>
      <c r="E20" s="66">
        <f t="shared" ref="E20:E30" si="2">SUM(B20:D20)</f>
        <v>275</v>
      </c>
      <c r="F20" s="56">
        <v>90</v>
      </c>
      <c r="G20" s="56">
        <v>78</v>
      </c>
      <c r="H20" s="43">
        <v>115</v>
      </c>
      <c r="I20" s="65">
        <f t="shared" ref="I20:I30" si="3">SUM(H20,G20,F20)</f>
        <v>283</v>
      </c>
      <c r="J20" s="43">
        <v>68</v>
      </c>
      <c r="K20" s="43">
        <v>48</v>
      </c>
      <c r="L20" s="43">
        <v>80</v>
      </c>
      <c r="M20" s="65">
        <f t="shared" si="0"/>
        <v>196</v>
      </c>
      <c r="N20" s="76">
        <v>68</v>
      </c>
      <c r="O20" s="76">
        <v>63</v>
      </c>
      <c r="P20" s="77">
        <v>46</v>
      </c>
      <c r="Q20" s="66">
        <f t="shared" si="1"/>
        <v>177</v>
      </c>
    </row>
    <row r="21" spans="1:17" ht="56.85" customHeight="1" thickTop="1" thickBot="1" x14ac:dyDescent="0.3">
      <c r="A21" s="11" t="s">
        <v>14</v>
      </c>
      <c r="B21" s="46">
        <v>10</v>
      </c>
      <c r="C21" s="47">
        <v>19</v>
      </c>
      <c r="D21" s="48">
        <v>19</v>
      </c>
      <c r="E21" s="66">
        <f t="shared" si="2"/>
        <v>48</v>
      </c>
      <c r="F21" s="57">
        <v>16</v>
      </c>
      <c r="G21" s="57">
        <v>16</v>
      </c>
      <c r="H21" s="58">
        <v>22</v>
      </c>
      <c r="I21" s="65">
        <f t="shared" si="3"/>
        <v>54</v>
      </c>
      <c r="J21" s="58">
        <v>12</v>
      </c>
      <c r="K21" s="58">
        <v>5</v>
      </c>
      <c r="L21" s="58">
        <v>14</v>
      </c>
      <c r="M21" s="65">
        <f t="shared" si="0"/>
        <v>31</v>
      </c>
      <c r="N21" s="70">
        <v>19</v>
      </c>
      <c r="O21" s="71">
        <v>13</v>
      </c>
      <c r="P21" s="71">
        <v>9</v>
      </c>
      <c r="Q21" s="66">
        <f t="shared" si="1"/>
        <v>41</v>
      </c>
    </row>
    <row r="22" spans="1:17" ht="56.25" customHeight="1" thickTop="1" thickBot="1" x14ac:dyDescent="0.3">
      <c r="A22" s="26" t="s">
        <v>17</v>
      </c>
      <c r="B22" s="49">
        <v>18</v>
      </c>
      <c r="C22" s="50">
        <v>20</v>
      </c>
      <c r="D22" s="51">
        <v>26</v>
      </c>
      <c r="E22" s="66">
        <f t="shared" si="2"/>
        <v>64</v>
      </c>
      <c r="F22" s="59">
        <v>16</v>
      </c>
      <c r="G22" s="59">
        <v>18</v>
      </c>
      <c r="H22" s="60">
        <v>19</v>
      </c>
      <c r="I22" s="65">
        <f t="shared" si="3"/>
        <v>53</v>
      </c>
      <c r="J22" s="60">
        <v>20</v>
      </c>
      <c r="K22" s="60">
        <v>14</v>
      </c>
      <c r="L22" s="60">
        <v>19</v>
      </c>
      <c r="M22" s="65">
        <f t="shared" si="0"/>
        <v>53</v>
      </c>
      <c r="N22" s="78">
        <v>10</v>
      </c>
      <c r="O22" s="79">
        <v>19</v>
      </c>
      <c r="P22" s="79">
        <v>4</v>
      </c>
      <c r="Q22" s="66">
        <f t="shared" si="1"/>
        <v>33</v>
      </c>
    </row>
    <row r="23" spans="1:17" ht="56.25" customHeight="1" thickTop="1" thickBot="1" x14ac:dyDescent="0.3">
      <c r="A23" s="12" t="s">
        <v>15</v>
      </c>
      <c r="B23" s="52">
        <v>37</v>
      </c>
      <c r="C23" s="53">
        <v>39</v>
      </c>
      <c r="D23" s="54">
        <v>50</v>
      </c>
      <c r="E23" s="66">
        <f t="shared" si="2"/>
        <v>126</v>
      </c>
      <c r="F23" s="61">
        <v>59</v>
      </c>
      <c r="G23" s="61">
        <v>65</v>
      </c>
      <c r="H23" s="62">
        <v>72</v>
      </c>
      <c r="I23" s="65">
        <f t="shared" si="3"/>
        <v>196</v>
      </c>
      <c r="J23" s="62">
        <v>48</v>
      </c>
      <c r="K23" s="62">
        <v>41</v>
      </c>
      <c r="L23" s="62">
        <v>45</v>
      </c>
      <c r="M23" s="65">
        <f t="shared" si="0"/>
        <v>134</v>
      </c>
      <c r="N23" s="80">
        <v>47</v>
      </c>
      <c r="O23" s="81">
        <v>34</v>
      </c>
      <c r="P23" s="81">
        <v>24</v>
      </c>
      <c r="Q23" s="66">
        <f t="shared" si="1"/>
        <v>105</v>
      </c>
    </row>
    <row r="24" spans="1:17" ht="78.599999999999994" customHeight="1" thickTop="1" thickBot="1" x14ac:dyDescent="0.3">
      <c r="A24" s="13" t="s">
        <v>18</v>
      </c>
      <c r="B24" s="40">
        <v>25</v>
      </c>
      <c r="C24" s="41">
        <v>38</v>
      </c>
      <c r="D24" s="42">
        <v>43</v>
      </c>
      <c r="E24" s="67">
        <f t="shared" si="2"/>
        <v>106</v>
      </c>
      <c r="F24" s="63">
        <v>35</v>
      </c>
      <c r="G24" s="63">
        <v>35</v>
      </c>
      <c r="H24" s="64">
        <v>33</v>
      </c>
      <c r="I24" s="65">
        <f t="shared" si="3"/>
        <v>103</v>
      </c>
      <c r="J24" s="42">
        <v>35</v>
      </c>
      <c r="K24" s="42">
        <v>28</v>
      </c>
      <c r="L24" s="63">
        <v>16</v>
      </c>
      <c r="M24" s="65">
        <f t="shared" si="0"/>
        <v>79</v>
      </c>
      <c r="N24" s="64">
        <v>17</v>
      </c>
      <c r="O24" s="82">
        <v>29</v>
      </c>
      <c r="P24" s="82">
        <v>26</v>
      </c>
      <c r="Q24" s="66">
        <f t="shared" si="1"/>
        <v>72</v>
      </c>
    </row>
    <row r="25" spans="1:17" ht="88.9" customHeight="1" thickTop="1" thickBot="1" x14ac:dyDescent="0.3">
      <c r="A25" s="14" t="s">
        <v>26</v>
      </c>
      <c r="B25" s="34">
        <v>0</v>
      </c>
      <c r="C25" s="35">
        <v>0</v>
      </c>
      <c r="D25" s="36">
        <v>0</v>
      </c>
      <c r="E25" s="37">
        <f t="shared" si="2"/>
        <v>0</v>
      </c>
      <c r="F25" s="19">
        <v>2</v>
      </c>
      <c r="G25" s="19">
        <v>0</v>
      </c>
      <c r="H25" s="19">
        <v>0</v>
      </c>
      <c r="I25" s="65">
        <f t="shared" si="3"/>
        <v>2</v>
      </c>
      <c r="J25" s="36">
        <v>1</v>
      </c>
      <c r="K25" s="36">
        <v>0</v>
      </c>
      <c r="L25" s="69">
        <v>0</v>
      </c>
      <c r="M25" s="65">
        <f t="shared" si="0"/>
        <v>1</v>
      </c>
      <c r="N25" s="69">
        <v>2</v>
      </c>
      <c r="O25" s="69">
        <v>0</v>
      </c>
      <c r="P25" s="69">
        <v>0</v>
      </c>
      <c r="Q25" s="66">
        <f t="shared" si="1"/>
        <v>2</v>
      </c>
    </row>
    <row r="26" spans="1:17" ht="66" customHeight="1" thickTop="1" thickBot="1" x14ac:dyDescent="0.3">
      <c r="A26" s="15" t="s">
        <v>16</v>
      </c>
      <c r="B26" s="38">
        <v>0</v>
      </c>
      <c r="C26" s="39">
        <v>0</v>
      </c>
      <c r="D26" s="21">
        <v>0</v>
      </c>
      <c r="E26" s="37">
        <f t="shared" si="2"/>
        <v>0</v>
      </c>
      <c r="F26" s="20">
        <v>0</v>
      </c>
      <c r="G26" s="20">
        <v>0</v>
      </c>
      <c r="H26" s="20">
        <v>0</v>
      </c>
      <c r="I26" s="65">
        <f t="shared" si="3"/>
        <v>0</v>
      </c>
      <c r="J26" s="21">
        <v>0</v>
      </c>
      <c r="K26" s="21">
        <v>1</v>
      </c>
      <c r="L26" s="20">
        <v>0</v>
      </c>
      <c r="M26" s="65">
        <f t="shared" si="0"/>
        <v>1</v>
      </c>
      <c r="N26" s="20">
        <v>0</v>
      </c>
      <c r="O26" s="20">
        <v>1</v>
      </c>
      <c r="P26" s="20">
        <v>0</v>
      </c>
      <c r="Q26" s="72">
        <f t="shared" si="1"/>
        <v>1</v>
      </c>
    </row>
    <row r="27" spans="1:17" ht="56.25" hidden="1" customHeight="1" x14ac:dyDescent="0.25">
      <c r="A27" s="15" t="s">
        <v>16</v>
      </c>
      <c r="B27" s="22">
        <v>0</v>
      </c>
      <c r="C27" s="23">
        <v>0</v>
      </c>
      <c r="D27" s="24">
        <v>0</v>
      </c>
      <c r="E27" s="37">
        <f t="shared" si="2"/>
        <v>0</v>
      </c>
      <c r="F27" s="20"/>
      <c r="G27" s="20"/>
      <c r="H27" s="20"/>
      <c r="I27" s="65">
        <f t="shared" si="3"/>
        <v>0</v>
      </c>
      <c r="J27" s="21"/>
      <c r="K27" s="21"/>
      <c r="L27" s="20"/>
      <c r="M27" s="65"/>
      <c r="N27" s="20"/>
      <c r="O27" s="20"/>
      <c r="P27" s="20"/>
      <c r="Q27" s="73"/>
    </row>
    <row r="28" spans="1:17" ht="56.25" hidden="1" customHeight="1" x14ac:dyDescent="0.25">
      <c r="A28" s="15" t="s">
        <v>16</v>
      </c>
      <c r="B28" s="22">
        <v>0</v>
      </c>
      <c r="C28" s="23">
        <v>0</v>
      </c>
      <c r="D28" s="24">
        <v>0</v>
      </c>
      <c r="E28" s="37">
        <f t="shared" si="2"/>
        <v>0</v>
      </c>
      <c r="F28" s="20"/>
      <c r="G28" s="20"/>
      <c r="H28" s="20"/>
      <c r="I28" s="65">
        <f t="shared" si="3"/>
        <v>0</v>
      </c>
      <c r="J28" s="21"/>
      <c r="K28" s="21"/>
      <c r="L28" s="20"/>
      <c r="M28" s="65"/>
      <c r="N28" s="20"/>
      <c r="O28" s="20"/>
      <c r="P28" s="20"/>
      <c r="Q28" s="73"/>
    </row>
    <row r="29" spans="1:17" ht="56.25" hidden="1" customHeight="1" x14ac:dyDescent="0.25">
      <c r="A29" s="15" t="s">
        <v>16</v>
      </c>
      <c r="B29" s="22">
        <v>0</v>
      </c>
      <c r="C29" s="23">
        <v>0</v>
      </c>
      <c r="D29" s="24">
        <v>0</v>
      </c>
      <c r="E29" s="37">
        <f t="shared" si="2"/>
        <v>0</v>
      </c>
      <c r="F29" s="20"/>
      <c r="G29" s="20"/>
      <c r="H29" s="20"/>
      <c r="I29" s="65">
        <f t="shared" si="3"/>
        <v>0</v>
      </c>
      <c r="J29" s="21"/>
      <c r="K29" s="21"/>
      <c r="L29" s="20"/>
      <c r="M29" s="65"/>
      <c r="N29" s="20"/>
      <c r="O29" s="20"/>
      <c r="P29" s="20"/>
      <c r="Q29" s="73"/>
    </row>
    <row r="30" spans="1:17" ht="56.25" customHeight="1" thickTop="1" thickBot="1" x14ac:dyDescent="0.3">
      <c r="A30" s="27" t="s">
        <v>24</v>
      </c>
      <c r="B30" s="33">
        <v>39</v>
      </c>
      <c r="C30" s="29">
        <v>69</v>
      </c>
      <c r="D30" s="33">
        <v>40</v>
      </c>
      <c r="E30" s="68">
        <f t="shared" si="2"/>
        <v>148</v>
      </c>
      <c r="F30" s="28">
        <v>40</v>
      </c>
      <c r="G30" s="28">
        <v>42</v>
      </c>
      <c r="H30" s="28">
        <v>35</v>
      </c>
      <c r="I30" s="65">
        <f t="shared" si="3"/>
        <v>117</v>
      </c>
      <c r="J30" s="30">
        <v>56</v>
      </c>
      <c r="K30" s="31">
        <v>33</v>
      </c>
      <c r="L30" s="29">
        <v>18</v>
      </c>
      <c r="M30" s="65">
        <f>SUM(J30:L30)</f>
        <v>107</v>
      </c>
      <c r="N30" s="28">
        <v>12</v>
      </c>
      <c r="O30" s="28">
        <v>41</v>
      </c>
      <c r="P30" s="28">
        <v>55</v>
      </c>
      <c r="Q30" s="74">
        <f>SUM(N30:P30)</f>
        <v>108</v>
      </c>
    </row>
    <row r="31" spans="1:17" ht="56.25" customHeight="1" thickTop="1" x14ac:dyDescent="0.25">
      <c r="Q31" s="8"/>
    </row>
    <row r="32" spans="1:17" ht="37.9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2">
    <mergeCell ref="A1:A4"/>
    <mergeCell ref="A17:P17"/>
  </mergeCells>
  <pageMargins left="0.39370078740157483" right="0" top="0.59055118110236227" bottom="0.74803149606299213" header="0.31496062992125984" footer="0.31496062992125984"/>
  <pageSetup scale="22" orientation="portrait" r:id="rId1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"/>
  <sheetViews>
    <sheetView tabSelected="1" zoomScale="90" zoomScaleNormal="90" workbookViewId="0">
      <selection activeCell="J11" sqref="J11"/>
    </sheetView>
  </sheetViews>
  <sheetFormatPr baseColWidth="10" defaultRowHeight="15" x14ac:dyDescent="0.25"/>
  <cols>
    <col min="1" max="1" width="10.5703125" customWidth="1"/>
    <col min="7" max="7" width="23" customWidth="1"/>
    <col min="8" max="8" width="12.42578125" customWidth="1"/>
    <col min="9" max="9" width="12.7109375" customWidth="1"/>
  </cols>
  <sheetData>
    <row r="1" spans="1:9" s="32" customFormat="1" ht="60" customHeight="1" x14ac:dyDescent="0.25">
      <c r="A1" s="91" t="s">
        <v>28</v>
      </c>
      <c r="B1" s="92"/>
      <c r="C1" s="92"/>
      <c r="D1" s="92"/>
      <c r="E1" s="92"/>
      <c r="F1" s="92"/>
      <c r="G1" s="92"/>
      <c r="H1" s="84"/>
      <c r="I1" s="83"/>
    </row>
    <row r="2" spans="1:9" x14ac:dyDescent="0.25">
      <c r="A2" s="89" t="s">
        <v>27</v>
      </c>
      <c r="B2" s="90"/>
      <c r="C2" s="90"/>
      <c r="D2" s="90"/>
      <c r="E2" s="90"/>
      <c r="F2" s="90"/>
      <c r="G2" s="90"/>
      <c r="H2" s="83"/>
      <c r="I2" s="83"/>
    </row>
    <row r="3" spans="1:9" x14ac:dyDescent="0.25">
      <c r="A3" s="90"/>
      <c r="B3" s="90"/>
      <c r="C3" s="90"/>
      <c r="D3" s="90"/>
      <c r="E3" s="90"/>
      <c r="F3" s="90"/>
      <c r="G3" s="90"/>
      <c r="H3" s="83"/>
      <c r="I3" s="83"/>
    </row>
  </sheetData>
  <mergeCells count="2">
    <mergeCell ref="A2:G3"/>
    <mergeCell ref="A1:G1"/>
  </mergeCells>
  <pageMargins left="0.69" right="0.55000000000000004" top="2.37" bottom="1.87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</vt:lpstr>
      <vt:lpstr>Conciliaciones</vt:lpstr>
      <vt:lpstr>Conciliaciones!Área_de_impresión</vt:lpstr>
      <vt:lpstr>TABLA!Área_de_impresión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Zavala</dc:creator>
  <cp:lastModifiedBy>Alma p guerrero soto</cp:lastModifiedBy>
  <cp:lastPrinted>2024-01-11T18:03:40Z</cp:lastPrinted>
  <dcterms:created xsi:type="dcterms:W3CDTF">2018-04-20T20:22:45Z</dcterms:created>
  <dcterms:modified xsi:type="dcterms:W3CDTF">2024-01-13T15:26:48Z</dcterms:modified>
</cp:coreProperties>
</file>